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  <c r="I12"/>
  <c r="I13"/>
  <c r="I14"/>
  <c r="I10"/>
  <c r="H10"/>
  <c r="H11"/>
  <c r="H12"/>
  <c r="H13"/>
  <c r="H14"/>
  <c r="H9"/>
</calcChain>
</file>

<file path=xl/sharedStrings.xml><?xml version="1.0" encoding="utf-8"?>
<sst xmlns="http://schemas.openxmlformats.org/spreadsheetml/2006/main" count="31" uniqueCount="29">
  <si>
    <t>Regatta:</t>
  </si>
  <si>
    <t>Lindgrens</t>
  </si>
  <si>
    <t>Datum:</t>
  </si>
  <si>
    <t xml:space="preserve">Tävlingsfunktionärer:  </t>
  </si>
  <si>
    <t>Stefan Skans</t>
  </si>
  <si>
    <t>Vind:</t>
  </si>
  <si>
    <t>2m/s</t>
  </si>
  <si>
    <t>Startande information</t>
  </si>
  <si>
    <t>Båt/Team</t>
  </si>
  <si>
    <t>Båttyp</t>
  </si>
  <si>
    <t>SRS</t>
  </si>
  <si>
    <t>min</t>
  </si>
  <si>
    <t>sek</t>
  </si>
  <si>
    <t>Plac</t>
  </si>
  <si>
    <t>Kalle Ljungberg</t>
  </si>
  <si>
    <t>Lars Eriksson</t>
  </si>
  <si>
    <t>Gerard Moroney</t>
  </si>
  <si>
    <t>Thomas Hellström</t>
  </si>
  <si>
    <t>Lech Rademacher</t>
  </si>
  <si>
    <t>Christer Ljungqvist</t>
  </si>
  <si>
    <t xml:space="preserve">Omega30 </t>
  </si>
  <si>
    <t xml:space="preserve">Monark 700 </t>
  </si>
  <si>
    <t xml:space="preserve">Albin Viggen  </t>
  </si>
  <si>
    <t xml:space="preserve">Aphrodite 22   </t>
  </si>
  <si>
    <t xml:space="preserve">Marieholm 26 </t>
  </si>
  <si>
    <t xml:space="preserve">Strike 20     </t>
  </si>
  <si>
    <t>Seglad tid</t>
  </si>
  <si>
    <t>omräknad</t>
  </si>
  <si>
    <t>tid efter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</si>
</sst>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0" xfId="1" applyBorder="1"/>
    <xf numFmtId="0" fontId="3" fillId="0" borderId="0" xfId="1" applyFont="1"/>
    <xf numFmtId="2" fontId="1" fillId="0" borderId="0" xfId="1" applyNumberFormat="1" applyBorder="1" applyAlignment="1"/>
    <xf numFmtId="1" fontId="1" fillId="0" borderId="0" xfId="1" applyNumberFormat="1"/>
    <xf numFmtId="0" fontId="3" fillId="0" borderId="7" xfId="1" applyFont="1" applyBorder="1"/>
    <xf numFmtId="165" fontId="2" fillId="0" borderId="0" xfId="1" applyNumberFormat="1" applyFont="1" applyBorder="1" applyAlignment="1">
      <alignment horizontal="left"/>
    </xf>
    <xf numFmtId="165" fontId="2" fillId="0" borderId="6" xfId="1" applyNumberFormat="1" applyFont="1" applyBorder="1" applyAlignment="1">
      <alignment horizontal="left"/>
    </xf>
    <xf numFmtId="165" fontId="5" fillId="0" borderId="9" xfId="1" applyNumberFormat="1" applyFont="1" applyBorder="1"/>
    <xf numFmtId="0" fontId="4" fillId="0" borderId="6" xfId="1" applyFont="1" applyBorder="1"/>
    <xf numFmtId="0" fontId="7" fillId="0" borderId="10" xfId="1" applyFont="1" applyBorder="1" applyAlignment="1">
      <alignment horizontal="right"/>
    </xf>
    <xf numFmtId="0" fontId="7" fillId="0" borderId="2" xfId="1" applyFont="1" applyBorder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0" fontId="6" fillId="4" borderId="13" xfId="1" applyFont="1" applyFill="1" applyBorder="1" applyAlignment="1" applyProtection="1">
      <alignment horizontal="center"/>
      <protection locked="0"/>
    </xf>
    <xf numFmtId="0" fontId="5" fillId="0" borderId="8" xfId="1" applyFont="1" applyBorder="1"/>
    <xf numFmtId="0" fontId="5" fillId="0" borderId="8" xfId="1" applyFont="1" applyBorder="1" applyAlignment="1">
      <alignment horizontal="left"/>
    </xf>
    <xf numFmtId="0" fontId="1" fillId="0" borderId="4" xfId="1" applyBorder="1"/>
    <xf numFmtId="0" fontId="1" fillId="0" borderId="1" xfId="1" applyBorder="1"/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3" fillId="3" borderId="15" xfId="1" applyFont="1" applyFill="1" applyBorder="1" applyProtection="1">
      <protection locked="0"/>
    </xf>
    <xf numFmtId="0" fontId="3" fillId="3" borderId="15" xfId="1" applyFont="1" applyFill="1" applyBorder="1" applyAlignment="1" applyProtection="1">
      <alignment horizontal="left"/>
      <protection locked="0"/>
    </xf>
    <xf numFmtId="165" fontId="3" fillId="3" borderId="15" xfId="1" applyNumberFormat="1" applyFont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15" xfId="1" applyBorder="1" applyAlignment="1">
      <alignment horizontal="center"/>
    </xf>
    <xf numFmtId="0" fontId="4" fillId="4" borderId="5" xfId="1" applyFont="1" applyFill="1" applyBorder="1" applyAlignment="1" applyProtection="1">
      <alignment horizontal="left" wrapText="1"/>
      <protection locked="0"/>
    </xf>
    <xf numFmtId="0" fontId="4" fillId="4" borderId="12" xfId="1" applyFont="1" applyFill="1" applyBorder="1" applyAlignment="1" applyProtection="1">
      <alignment horizontal="left"/>
      <protection locked="0"/>
    </xf>
    <xf numFmtId="0" fontId="1" fillId="0" borderId="0" xfId="1" applyFill="1" applyBorder="1" applyAlignment="1"/>
    <xf numFmtId="1" fontId="1" fillId="0" borderId="0" xfId="1" applyNumberFormat="1" applyFill="1" applyBorder="1" applyAlignment="1">
      <alignment horizontal="center"/>
    </xf>
    <xf numFmtId="2" fontId="1" fillId="0" borderId="0" xfId="1" applyNumberFormat="1" applyFill="1" applyBorder="1" applyAlignment="1"/>
    <xf numFmtId="1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4" fontId="4" fillId="4" borderId="5" xfId="1" applyNumberFormat="1" applyFont="1" applyFill="1" applyBorder="1" applyAlignment="1" applyProtection="1">
      <alignment horizontal="left"/>
      <protection locked="0"/>
    </xf>
    <xf numFmtId="166" fontId="0" fillId="0" borderId="0" xfId="0" applyNumberFormat="1"/>
    <xf numFmtId="0" fontId="4" fillId="0" borderId="7" xfId="1" applyFont="1" applyBorder="1" applyAlignment="1">
      <alignment horizontal="center"/>
    </xf>
    <xf numFmtId="0" fontId="1" fillId="0" borderId="6" xfId="1" applyBorder="1" applyAlignment="1">
      <alignment horizontal="center"/>
    </xf>
    <xf numFmtId="166" fontId="0" fillId="0" borderId="0" xfId="0" applyNumberFormat="1" applyBorder="1"/>
    <xf numFmtId="1" fontId="0" fillId="0" borderId="0" xfId="0" applyNumberFormat="1"/>
    <xf numFmtId="1" fontId="0" fillId="0" borderId="7" xfId="0" applyNumberFormat="1" applyBorder="1"/>
    <xf numFmtId="166" fontId="0" fillId="0" borderId="3" xfId="0" applyNumberFormat="1" applyBorder="1"/>
    <xf numFmtId="166" fontId="1" fillId="2" borderId="14" xfId="1" applyNumberFormat="1" applyFill="1" applyBorder="1" applyProtection="1">
      <protection locked="0"/>
    </xf>
    <xf numFmtId="166" fontId="0" fillId="0" borderId="17" xfId="0" applyNumberFormat="1" applyBorder="1"/>
    <xf numFmtId="0" fontId="6" fillId="0" borderId="0" xfId="1" applyFont="1" applyBorder="1"/>
    <xf numFmtId="0" fontId="5" fillId="0" borderId="1" xfId="1" applyFont="1" applyBorder="1" applyAlignment="1">
      <alignment horizontal="center"/>
    </xf>
    <xf numFmtId="0" fontId="1" fillId="0" borderId="3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"/>
  <sheetViews>
    <sheetView tabSelected="1" workbookViewId="0">
      <selection activeCell="M13" sqref="M13"/>
    </sheetView>
  </sheetViews>
  <sheetFormatPr defaultRowHeight="15"/>
  <cols>
    <col min="1" max="1" width="2" customWidth="1"/>
    <col min="3" max="3" width="23" customWidth="1"/>
    <col min="4" max="4" width="27.42578125" customWidth="1"/>
    <col min="8" max="8" width="9.140625" style="40"/>
    <col min="9" max="10" width="9.140625" style="36"/>
  </cols>
  <sheetData>
    <row r="1" spans="2:10" ht="15.75" thickBot="1"/>
    <row r="2" spans="2:10" ht="20.25">
      <c r="B2" s="31"/>
      <c r="C2" s="11" t="s">
        <v>0</v>
      </c>
      <c r="D2" s="15" t="s">
        <v>1</v>
      </c>
      <c r="E2" s="1"/>
      <c r="F2" s="33"/>
      <c r="G2" s="30"/>
      <c r="H2" s="5"/>
    </row>
    <row r="3" spans="2:10" ht="20.25">
      <c r="B3" s="31"/>
      <c r="C3" s="12" t="s">
        <v>2</v>
      </c>
      <c r="D3" s="35">
        <v>44352</v>
      </c>
      <c r="E3" s="1"/>
      <c r="F3" s="33"/>
      <c r="G3" s="30"/>
      <c r="H3" s="5"/>
    </row>
    <row r="4" spans="2:10" ht="18">
      <c r="B4" s="31"/>
      <c r="C4" s="13" t="s">
        <v>3</v>
      </c>
      <c r="D4" s="28" t="s">
        <v>4</v>
      </c>
      <c r="E4" s="45"/>
      <c r="F4" s="34"/>
      <c r="G4" s="32"/>
      <c r="H4" s="5"/>
    </row>
    <row r="5" spans="2:10" ht="18.75" thickBot="1">
      <c r="B5" s="31"/>
      <c r="C5" s="14" t="s">
        <v>5</v>
      </c>
      <c r="D5" s="29" t="s">
        <v>6</v>
      </c>
      <c r="E5" s="1"/>
      <c r="F5" s="34"/>
      <c r="G5" s="32"/>
      <c r="H5" s="5"/>
    </row>
    <row r="6" spans="2:10" ht="18.75" thickBot="1">
      <c r="B6" s="1"/>
      <c r="C6" s="3"/>
      <c r="D6" s="2"/>
      <c r="E6" s="1"/>
      <c r="F6" s="7"/>
      <c r="G6" s="4"/>
      <c r="H6" s="5"/>
    </row>
    <row r="7" spans="2:10" ht="18.75" thickBot="1">
      <c r="B7" s="47"/>
      <c r="C7" s="6" t="s">
        <v>7</v>
      </c>
      <c r="D7" s="10"/>
      <c r="E7" s="8"/>
      <c r="F7" s="37" t="s">
        <v>26</v>
      </c>
      <c r="G7" s="38"/>
      <c r="H7" s="41" t="s">
        <v>27</v>
      </c>
      <c r="I7" s="42" t="s">
        <v>28</v>
      </c>
      <c r="J7" s="39"/>
    </row>
    <row r="8" spans="2:10" ht="20.25">
      <c r="B8" s="46" t="s">
        <v>13</v>
      </c>
      <c r="C8" s="16" t="s">
        <v>8</v>
      </c>
      <c r="D8" s="17" t="s">
        <v>9</v>
      </c>
      <c r="E8" s="9" t="s">
        <v>10</v>
      </c>
      <c r="F8" s="18" t="s">
        <v>11</v>
      </c>
      <c r="G8" s="19" t="s">
        <v>12</v>
      </c>
      <c r="H8" s="40" t="s">
        <v>12</v>
      </c>
      <c r="I8" s="44" t="s">
        <v>11</v>
      </c>
    </row>
    <row r="9" spans="2:10" ht="15.75">
      <c r="B9" s="27">
        <v>1</v>
      </c>
      <c r="C9" s="22" t="s">
        <v>15</v>
      </c>
      <c r="D9" s="23" t="s">
        <v>21</v>
      </c>
      <c r="E9" s="24">
        <v>0.79500000000000004</v>
      </c>
      <c r="F9" s="25">
        <v>66</v>
      </c>
      <c r="G9" s="20">
        <v>47</v>
      </c>
      <c r="H9" s="21">
        <f>(F9*60+G9)*E9</f>
        <v>3185.5650000000001</v>
      </c>
      <c r="I9" s="43">
        <v>0</v>
      </c>
    </row>
    <row r="10" spans="2:10" ht="15.75">
      <c r="B10" s="27">
        <v>2</v>
      </c>
      <c r="C10" s="22" t="s">
        <v>14</v>
      </c>
      <c r="D10" s="23" t="s">
        <v>20</v>
      </c>
      <c r="E10" s="24">
        <v>0.91700000000000004</v>
      </c>
      <c r="F10" s="25">
        <v>59</v>
      </c>
      <c r="G10" s="20">
        <v>27</v>
      </c>
      <c r="H10" s="21">
        <f t="shared" ref="H10:H14" si="0">(F10*60+G10)*E10</f>
        <v>3270.9390000000003</v>
      </c>
      <c r="I10" s="43">
        <f>(H10-H$9)/60</f>
        <v>1.4229000000000043</v>
      </c>
    </row>
    <row r="11" spans="2:10" ht="15.75">
      <c r="B11" s="27">
        <v>3</v>
      </c>
      <c r="C11" s="22" t="s">
        <v>17</v>
      </c>
      <c r="D11" s="23" t="s">
        <v>23</v>
      </c>
      <c r="E11" s="24">
        <v>0.82699999999999996</v>
      </c>
      <c r="F11" s="26">
        <v>71</v>
      </c>
      <c r="G11" s="21">
        <v>17</v>
      </c>
      <c r="H11" s="21">
        <f t="shared" si="0"/>
        <v>3537.0789999999997</v>
      </c>
      <c r="I11" s="43">
        <f t="shared" ref="I11:I14" si="1">(H11-H$9)/60</f>
        <v>5.8585666666666611</v>
      </c>
    </row>
    <row r="12" spans="2:10" ht="15.75">
      <c r="B12" s="27">
        <v>4</v>
      </c>
      <c r="C12" s="22" t="s">
        <v>19</v>
      </c>
      <c r="D12" s="23" t="s">
        <v>25</v>
      </c>
      <c r="E12" s="24">
        <v>0.94499999999999995</v>
      </c>
      <c r="F12" s="25">
        <v>80</v>
      </c>
      <c r="G12" s="20">
        <v>55</v>
      </c>
      <c r="H12" s="21">
        <f t="shared" si="0"/>
        <v>4587.9749999999995</v>
      </c>
      <c r="I12" s="43">
        <f t="shared" si="1"/>
        <v>23.373499999999989</v>
      </c>
    </row>
    <row r="13" spans="2:10" ht="15.75">
      <c r="B13" s="27">
        <v>5</v>
      </c>
      <c r="C13" s="22" t="s">
        <v>16</v>
      </c>
      <c r="D13" s="23" t="s">
        <v>22</v>
      </c>
      <c r="E13" s="24">
        <v>0.78400000000000003</v>
      </c>
      <c r="F13" s="25">
        <v>99</v>
      </c>
      <c r="G13" s="20">
        <v>58</v>
      </c>
      <c r="H13" s="21">
        <f t="shared" si="0"/>
        <v>4702.4319999999998</v>
      </c>
      <c r="I13" s="43">
        <f t="shared" si="1"/>
        <v>25.281116666666662</v>
      </c>
    </row>
    <row r="14" spans="2:10" ht="15.75">
      <c r="B14" s="27">
        <v>6</v>
      </c>
      <c r="C14" s="22" t="s">
        <v>18</v>
      </c>
      <c r="D14" s="23" t="s">
        <v>24</v>
      </c>
      <c r="E14" s="24">
        <v>0.79400000000000004</v>
      </c>
      <c r="F14" s="25">
        <v>110</v>
      </c>
      <c r="G14" s="20">
        <v>59</v>
      </c>
      <c r="H14" s="21">
        <f t="shared" si="0"/>
        <v>5287.2460000000001</v>
      </c>
      <c r="I14" s="43">
        <f t="shared" si="1"/>
        <v>35.028016666666666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Skans</dc:creator>
  <cp:lastModifiedBy>Stefan Skans</cp:lastModifiedBy>
  <dcterms:created xsi:type="dcterms:W3CDTF">2021-06-06T14:54:08Z</dcterms:created>
  <dcterms:modified xsi:type="dcterms:W3CDTF">2021-06-06T15:11:27Z</dcterms:modified>
</cp:coreProperties>
</file>